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ИТОГО" sheetId="2" r:id="rId1"/>
    <sheet name="Лист1" sheetId="1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10" i="2" l="1"/>
  <c r="C15" i="2"/>
  <c r="D15" i="2"/>
  <c r="E15" i="2"/>
  <c r="F15" i="2"/>
  <c r="G15" i="2"/>
  <c r="H15" i="2"/>
  <c r="I15" i="2"/>
  <c r="K15" i="2"/>
  <c r="L15" i="2"/>
  <c r="M15" i="2"/>
  <c r="N15" i="2"/>
  <c r="J15" i="2"/>
  <c r="A19" i="1" l="1"/>
  <c r="A20" i="1"/>
  <c r="A21" i="1"/>
  <c r="A22" i="1"/>
  <c r="A23" i="1"/>
  <c r="C12" i="2" l="1"/>
  <c r="G11" i="1" l="1"/>
  <c r="A18" i="1" l="1"/>
  <c r="A17" i="1"/>
  <c r="E20" i="2" l="1"/>
  <c r="F20" i="2"/>
  <c r="G20" i="2"/>
  <c r="H20" i="2"/>
  <c r="I20" i="2"/>
  <c r="J20" i="2"/>
  <c r="K20" i="2"/>
  <c r="L20" i="2"/>
  <c r="M20" i="2"/>
  <c r="N20" i="2"/>
  <c r="D20" i="2"/>
  <c r="D5" i="2"/>
  <c r="E5" i="2"/>
  <c r="F5" i="2"/>
  <c r="G5" i="2"/>
  <c r="H5" i="2"/>
  <c r="I5" i="2"/>
  <c r="J5" i="2"/>
  <c r="K5" i="2"/>
  <c r="L5" i="2"/>
  <c r="M5" i="2"/>
  <c r="N5" i="2"/>
  <c r="D10" i="2"/>
  <c r="E10" i="2"/>
  <c r="F10" i="2"/>
  <c r="G10" i="2"/>
  <c r="H10" i="2"/>
  <c r="I10" i="2"/>
  <c r="J10" i="2"/>
  <c r="K10" i="2"/>
  <c r="M10" i="2"/>
  <c r="N10" i="2"/>
  <c r="C18" i="2"/>
  <c r="C19" i="2"/>
  <c r="C17" i="2"/>
  <c r="C4" i="2"/>
  <c r="C7" i="2"/>
  <c r="C8" i="2"/>
  <c r="C9" i="2"/>
  <c r="C13" i="2"/>
  <c r="C14" i="2"/>
  <c r="C3" i="2"/>
  <c r="C20" i="2" l="1"/>
  <c r="C10" i="2"/>
  <c r="C5" i="2"/>
  <c r="D14" i="1" l="1"/>
  <c r="C12" i="1"/>
  <c r="D12" i="1" s="1"/>
  <c r="O15" i="2"/>
</calcChain>
</file>

<file path=xl/sharedStrings.xml><?xml version="1.0" encoding="utf-8"?>
<sst xmlns="http://schemas.openxmlformats.org/spreadsheetml/2006/main" count="20" uniqueCount="10">
  <si>
    <t>всего</t>
  </si>
  <si>
    <t>Местный бюджет</t>
  </si>
  <si>
    <t>Краевой бюджет</t>
  </si>
  <si>
    <t>Федеральный бюджет</t>
  </si>
  <si>
    <t>Всего по программе:</t>
  </si>
  <si>
    <t>«Комплексное и устойчивое развитие муниципального образования Кавказское сельское поселение Кавказского района в сфере строительства, архитектуры,  дорожного и жилищного хозяйства»</t>
  </si>
  <si>
    <t>«Подготовка градостроительной и землеустроительной документации на территории  Кавказского сельского поселения Кавказского района на 2015-2017 годы»</t>
  </si>
  <si>
    <t>«Капитальный ремонт и ремонт автомобильных дорог местного значения Кавказского сельского поселения Кавказского района на 2015-2022  годы»</t>
  </si>
  <si>
    <t>«Оплата взносов на капитальный ремонт общего имущества  в многоквартирных домах находящихся в муниципальной собственности Кавказского сельского поселения Кавказского района на 2015-2017 годы»</t>
  </si>
  <si>
    <t>Общий объем финансирования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</si>
</sst>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rgb="FF00000A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1"/>
      </left>
      <right/>
      <top style="medium">
        <color rgb="FF000001"/>
      </top>
      <bottom style="medium">
        <color rgb="FF000001"/>
      </bottom>
      <diagonal/>
    </border>
    <border>
      <left style="medium">
        <color rgb="FF000001"/>
      </left>
      <right style="medium">
        <color rgb="FF000001"/>
      </right>
      <top style="medium">
        <color rgb="FF000001"/>
      </top>
      <bottom style="medium">
        <color rgb="FF000001"/>
      </bottom>
      <diagonal/>
    </border>
    <border>
      <left/>
      <right style="medium">
        <color rgb="FF000001"/>
      </right>
      <top style="medium">
        <color rgb="FF000001"/>
      </top>
      <bottom style="medium">
        <color rgb="FF00000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rgb="FF000001"/>
      </left>
      <right/>
      <top/>
      <bottom style="medium">
        <color rgb="FF000001"/>
      </bottom>
      <diagonal/>
    </border>
    <border>
      <left style="medium">
        <color rgb="FF000001"/>
      </left>
      <right style="medium">
        <color rgb="FF000001"/>
      </right>
      <top/>
      <bottom style="medium">
        <color rgb="FF000001"/>
      </bottom>
      <diagonal/>
    </border>
    <border>
      <left/>
      <right style="medium">
        <color rgb="FF000001"/>
      </right>
      <top/>
      <bottom style="medium">
        <color rgb="FF00000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64" fontId="0" fillId="2" borderId="1" xfId="0" applyNumberFormat="1" applyFill="1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0" fontId="0" fillId="0" borderId="2" xfId="0" applyBorder="1" applyAlignment="1">
      <alignment vertical="center" wrapText="1"/>
    </xf>
    <xf numFmtId="164" fontId="0" fillId="2" borderId="2" xfId="0" applyNumberFormat="1" applyFill="1" applyBorder="1" applyAlignment="1">
      <alignment vertical="center" wrapText="1"/>
    </xf>
    <xf numFmtId="164" fontId="0" fillId="0" borderId="2" xfId="0" applyNumberFormat="1" applyBorder="1" applyAlignment="1">
      <alignment vertical="center" wrapText="1"/>
    </xf>
    <xf numFmtId="164" fontId="0" fillId="0" borderId="3" xfId="0" applyNumberFormat="1" applyBorder="1" applyAlignment="1">
      <alignment vertical="center" wrapText="1"/>
    </xf>
    <xf numFmtId="164" fontId="0" fillId="0" borderId="5" xfId="0" applyNumberFormat="1" applyBorder="1" applyAlignment="1">
      <alignment vertical="center" wrapText="1"/>
    </xf>
    <xf numFmtId="164" fontId="0" fillId="0" borderId="6" xfId="0" applyNumberForma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164" fontId="0" fillId="2" borderId="7" xfId="0" applyNumberFormat="1" applyFill="1" applyBorder="1" applyAlignment="1">
      <alignment vertical="center" wrapText="1"/>
    </xf>
    <xf numFmtId="164" fontId="0" fillId="0" borderId="7" xfId="0" applyNumberFormat="1" applyBorder="1" applyAlignment="1">
      <alignment vertical="center" wrapText="1"/>
    </xf>
    <xf numFmtId="164" fontId="0" fillId="0" borderId="9" xfId="0" applyNumberForma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164" fontId="0" fillId="2" borderId="11" xfId="0" applyNumberFormat="1" applyFill="1" applyBorder="1" applyAlignment="1">
      <alignment vertical="center" wrapText="1"/>
    </xf>
    <xf numFmtId="164" fontId="0" fillId="2" borderId="12" xfId="0" applyNumberFormat="1" applyFill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164" fontId="0" fillId="0" borderId="0" xfId="0" applyNumberFormat="1"/>
    <xf numFmtId="0" fontId="1" fillId="3" borderId="22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5" xfId="0" applyFill="1" applyBorder="1" applyAlignment="1">
      <alignment vertical="center" wrapText="1"/>
    </xf>
    <xf numFmtId="164" fontId="0" fillId="0" borderId="16" xfId="0" applyNumberFormat="1" applyFill="1" applyBorder="1" applyAlignment="1">
      <alignment vertical="center" wrapText="1"/>
    </xf>
    <xf numFmtId="164" fontId="0" fillId="0" borderId="26" xfId="0" applyNumberFormat="1" applyFill="1" applyBorder="1" applyAlignment="1">
      <alignment vertical="center" wrapText="1"/>
    </xf>
    <xf numFmtId="0" fontId="0" fillId="0" borderId="0" xfId="0" applyFill="1"/>
    <xf numFmtId="0" fontId="0" fillId="0" borderId="21" xfId="0" applyFill="1" applyBorder="1" applyAlignment="1">
      <alignment horizontal="center" vertical="center" wrapText="1"/>
    </xf>
    <xf numFmtId="0" fontId="0" fillId="0" borderId="27" xfId="0" applyFill="1" applyBorder="1" applyAlignment="1">
      <alignment vertical="center" wrapText="1"/>
    </xf>
    <xf numFmtId="164" fontId="0" fillId="0" borderId="28" xfId="0" applyNumberFormat="1" applyFill="1" applyBorder="1" applyAlignment="1">
      <alignment vertical="center" wrapText="1"/>
    </xf>
    <xf numFmtId="0" fontId="0" fillId="0" borderId="29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0"/>
  <sheetViews>
    <sheetView tabSelected="1" topLeftCell="A7" workbookViewId="0">
      <selection activeCell="C10" sqref="C10"/>
    </sheetView>
  </sheetViews>
  <sheetFormatPr defaultRowHeight="15" x14ac:dyDescent="0.25"/>
  <cols>
    <col min="1" max="1" width="30.140625" customWidth="1"/>
    <col min="2" max="2" width="16.28515625" customWidth="1"/>
    <col min="3" max="3" width="10.28515625" customWidth="1"/>
    <col min="13" max="13" width="13.5703125" customWidth="1"/>
  </cols>
  <sheetData>
    <row r="2" spans="1:15" ht="41.25" customHeight="1" thickBot="1" x14ac:dyDescent="0.3">
      <c r="C2" s="5" t="s">
        <v>9</v>
      </c>
    </row>
    <row r="3" spans="1:15" ht="41.25" customHeight="1" x14ac:dyDescent="0.25">
      <c r="A3" s="35" t="s">
        <v>5</v>
      </c>
      <c r="B3" s="7" t="s">
        <v>1</v>
      </c>
      <c r="C3" s="8">
        <f>SUM(D3:N3)</f>
        <v>53233.8</v>
      </c>
      <c r="D3" s="9">
        <v>3354.7</v>
      </c>
      <c r="E3" s="9">
        <v>4112.6000000000004</v>
      </c>
      <c r="F3" s="9">
        <v>3939.7</v>
      </c>
      <c r="G3" s="9">
        <v>4073.4</v>
      </c>
      <c r="H3" s="9">
        <v>3800</v>
      </c>
      <c r="I3" s="9">
        <v>4887.5</v>
      </c>
      <c r="J3" s="9">
        <v>5530.5</v>
      </c>
      <c r="K3" s="9">
        <v>5643.4</v>
      </c>
      <c r="L3" s="9">
        <v>8625.5</v>
      </c>
      <c r="M3" s="9">
        <v>4464.6000000000004</v>
      </c>
      <c r="N3" s="10">
        <v>4801.8999999999996</v>
      </c>
    </row>
    <row r="4" spans="1:15" ht="41.25" customHeight="1" thickBot="1" x14ac:dyDescent="0.3">
      <c r="A4" s="36"/>
      <c r="B4" s="13" t="s">
        <v>2</v>
      </c>
      <c r="C4" s="14">
        <f t="shared" ref="C4:C14" si="0">SUM(D4:N4)</f>
        <v>20439.8</v>
      </c>
      <c r="D4" s="15">
        <v>1000</v>
      </c>
      <c r="E4" s="15">
        <v>0</v>
      </c>
      <c r="F4" s="15">
        <v>0</v>
      </c>
      <c r="G4" s="15">
        <v>0</v>
      </c>
      <c r="H4" s="15">
        <v>3985.4</v>
      </c>
      <c r="I4" s="15">
        <v>7967.2</v>
      </c>
      <c r="J4" s="15">
        <v>7487.2</v>
      </c>
      <c r="K4" s="15">
        <v>0</v>
      </c>
      <c r="L4" s="15">
        <v>0</v>
      </c>
      <c r="M4" s="15">
        <v>0</v>
      </c>
      <c r="N4" s="16">
        <v>0</v>
      </c>
    </row>
    <row r="5" spans="1:15" ht="41.25" customHeight="1" thickBot="1" x14ac:dyDescent="0.3">
      <c r="A5" s="37"/>
      <c r="B5" s="17" t="s">
        <v>4</v>
      </c>
      <c r="C5" s="18">
        <f>SUM(C3:C4)</f>
        <v>73673.600000000006</v>
      </c>
      <c r="D5" s="18">
        <f t="shared" ref="D5:N5" si="1">SUM(D3:D4)</f>
        <v>4354.7</v>
      </c>
      <c r="E5" s="18">
        <f t="shared" si="1"/>
        <v>4112.6000000000004</v>
      </c>
      <c r="F5" s="18">
        <f t="shared" si="1"/>
        <v>3939.7</v>
      </c>
      <c r="G5" s="18">
        <f t="shared" si="1"/>
        <v>4073.4</v>
      </c>
      <c r="H5" s="18">
        <f t="shared" si="1"/>
        <v>7785.4</v>
      </c>
      <c r="I5" s="18">
        <f t="shared" si="1"/>
        <v>12854.7</v>
      </c>
      <c r="J5" s="18">
        <f t="shared" si="1"/>
        <v>13017.7</v>
      </c>
      <c r="K5" s="18">
        <f t="shared" si="1"/>
        <v>5643.4</v>
      </c>
      <c r="L5" s="18">
        <f t="shared" si="1"/>
        <v>8625.5</v>
      </c>
      <c r="M5" s="18">
        <f t="shared" si="1"/>
        <v>4464.6000000000004</v>
      </c>
      <c r="N5" s="18">
        <f t="shared" si="1"/>
        <v>4801.8999999999996</v>
      </c>
    </row>
    <row r="6" spans="1:15" ht="41.25" customHeight="1" thickBot="1" x14ac:dyDescent="0.3">
      <c r="B6" s="3"/>
      <c r="C6" s="12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5" ht="41.25" customHeight="1" x14ac:dyDescent="0.25">
      <c r="A7" s="35" t="s">
        <v>6</v>
      </c>
      <c r="B7" s="7" t="s">
        <v>1</v>
      </c>
      <c r="C7" s="8">
        <f t="shared" si="0"/>
        <v>397.2</v>
      </c>
      <c r="D7" s="9">
        <v>262.2</v>
      </c>
      <c r="E7" s="9">
        <v>135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10">
        <v>0</v>
      </c>
    </row>
    <row r="8" spans="1:15" ht="41.25" customHeight="1" x14ac:dyDescent="0.25">
      <c r="A8" s="36"/>
      <c r="B8" s="4" t="s">
        <v>2</v>
      </c>
      <c r="C8" s="1">
        <f t="shared" si="0"/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11">
        <v>0</v>
      </c>
    </row>
    <row r="9" spans="1:15" ht="41.25" customHeight="1" thickBot="1" x14ac:dyDescent="0.3">
      <c r="A9" s="36"/>
      <c r="B9" s="13" t="s">
        <v>3</v>
      </c>
      <c r="C9" s="14">
        <f t="shared" si="0"/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6">
        <v>0</v>
      </c>
    </row>
    <row r="10" spans="1:15" ht="41.25" customHeight="1" thickBot="1" x14ac:dyDescent="0.3">
      <c r="A10" s="37"/>
      <c r="B10" s="17" t="s">
        <v>0</v>
      </c>
      <c r="C10" s="18">
        <f>SUM(C7:C9)</f>
        <v>397.2</v>
      </c>
      <c r="D10" s="18">
        <f t="shared" ref="D10:N10" si="2">SUM(D7:D9)</f>
        <v>262.2</v>
      </c>
      <c r="E10" s="18">
        <f t="shared" si="2"/>
        <v>135</v>
      </c>
      <c r="F10" s="18">
        <f t="shared" si="2"/>
        <v>0</v>
      </c>
      <c r="G10" s="18">
        <f t="shared" si="2"/>
        <v>0</v>
      </c>
      <c r="H10" s="18">
        <f t="shared" si="2"/>
        <v>0</v>
      </c>
      <c r="I10" s="18">
        <f t="shared" si="2"/>
        <v>0</v>
      </c>
      <c r="J10" s="18">
        <f t="shared" si="2"/>
        <v>0</v>
      </c>
      <c r="K10" s="18">
        <f t="shared" si="2"/>
        <v>0</v>
      </c>
      <c r="L10" s="18">
        <f>SUM(L7:L9)</f>
        <v>0</v>
      </c>
      <c r="M10" s="18">
        <f t="shared" si="2"/>
        <v>0</v>
      </c>
      <c r="N10" s="18">
        <f t="shared" si="2"/>
        <v>0</v>
      </c>
    </row>
    <row r="11" spans="1:15" ht="41.25" customHeight="1" thickBot="1" x14ac:dyDescent="0.3">
      <c r="A11" s="43"/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1"/>
      <c r="O11" s="42"/>
    </row>
    <row r="12" spans="1:15" ht="41.25" customHeight="1" x14ac:dyDescent="0.25">
      <c r="A12" s="32" t="s">
        <v>7</v>
      </c>
      <c r="B12" s="7" t="s">
        <v>1</v>
      </c>
      <c r="C12" s="8">
        <f>SUM(D12:N12)</f>
        <v>52806.6</v>
      </c>
      <c r="D12" s="9">
        <v>3062.5</v>
      </c>
      <c r="E12" s="9">
        <v>3977.6</v>
      </c>
      <c r="F12" s="9">
        <v>3939.7</v>
      </c>
      <c r="G12" s="9">
        <v>4073.4</v>
      </c>
      <c r="H12" s="9">
        <v>3800</v>
      </c>
      <c r="I12" s="9">
        <v>4887.5</v>
      </c>
      <c r="J12" s="9">
        <v>5530.5</v>
      </c>
      <c r="K12" s="9">
        <v>5643.4</v>
      </c>
      <c r="L12" s="9">
        <v>8625.5</v>
      </c>
      <c r="M12" s="9">
        <v>4464.6000000000004</v>
      </c>
      <c r="N12" s="10">
        <v>4801.8999999999996</v>
      </c>
    </row>
    <row r="13" spans="1:15" ht="41.25" customHeight="1" x14ac:dyDescent="0.25">
      <c r="A13" s="33"/>
      <c r="B13" s="4" t="s">
        <v>2</v>
      </c>
      <c r="C13" s="1">
        <f t="shared" si="0"/>
        <v>20439.8</v>
      </c>
      <c r="D13" s="2">
        <v>1000</v>
      </c>
      <c r="E13" s="2">
        <v>0</v>
      </c>
      <c r="F13" s="2">
        <v>0</v>
      </c>
      <c r="G13" s="2">
        <v>0</v>
      </c>
      <c r="H13" s="2">
        <v>3985.4</v>
      </c>
      <c r="I13" s="2">
        <v>7967.2</v>
      </c>
      <c r="J13" s="2">
        <v>7487.2</v>
      </c>
      <c r="K13" s="2">
        <v>0</v>
      </c>
      <c r="L13" s="2">
        <v>0</v>
      </c>
      <c r="M13" s="2">
        <v>0</v>
      </c>
      <c r="N13" s="11">
        <v>0</v>
      </c>
    </row>
    <row r="14" spans="1:15" ht="41.25" customHeight="1" thickBot="1" x14ac:dyDescent="0.3">
      <c r="A14" s="33"/>
      <c r="B14" s="4" t="s">
        <v>3</v>
      </c>
      <c r="C14" s="1">
        <f t="shared" si="0"/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11">
        <v>0</v>
      </c>
    </row>
    <row r="15" spans="1:15" ht="41.25" customHeight="1" thickBot="1" x14ac:dyDescent="0.3">
      <c r="A15" s="46"/>
      <c r="B15" s="17" t="s">
        <v>0</v>
      </c>
      <c r="C15" s="18">
        <f>SUM(C12:C14)</f>
        <v>73246.399999999994</v>
      </c>
      <c r="D15" s="18">
        <f t="shared" ref="D15:I15" si="3">SUM(D12:D14)</f>
        <v>4062.5</v>
      </c>
      <c r="E15" s="18">
        <f t="shared" si="3"/>
        <v>3977.6</v>
      </c>
      <c r="F15" s="18">
        <f t="shared" si="3"/>
        <v>3939.7</v>
      </c>
      <c r="G15" s="18">
        <f t="shared" si="3"/>
        <v>4073.4</v>
      </c>
      <c r="H15" s="18">
        <f t="shared" si="3"/>
        <v>7785.4</v>
      </c>
      <c r="I15" s="18">
        <f t="shared" si="3"/>
        <v>12854.7</v>
      </c>
      <c r="J15" s="18">
        <f>SUM(J12:J14)</f>
        <v>13017.7</v>
      </c>
      <c r="K15" s="18">
        <f t="shared" ref="K15:N15" si="4">SUM(K12:K14)</f>
        <v>5643.4</v>
      </c>
      <c r="L15" s="18">
        <f t="shared" si="4"/>
        <v>8625.5</v>
      </c>
      <c r="M15" s="18">
        <f t="shared" si="4"/>
        <v>4464.6000000000004</v>
      </c>
      <c r="N15" s="18">
        <f t="shared" si="4"/>
        <v>4801.8999999999996</v>
      </c>
      <c r="O15" s="28">
        <f>SUM(D15:N15)</f>
        <v>73246.399999999994</v>
      </c>
    </row>
    <row r="16" spans="1:15" ht="41.25" customHeight="1" thickBot="1" x14ac:dyDescent="0.3">
      <c r="A16" s="38"/>
      <c r="B16" s="44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45"/>
      <c r="O16" s="42"/>
    </row>
    <row r="17" spans="1:14" ht="41.25" customHeight="1" x14ac:dyDescent="0.25">
      <c r="A17" s="32" t="s">
        <v>8</v>
      </c>
      <c r="B17" s="7" t="s">
        <v>2</v>
      </c>
      <c r="C17" s="8">
        <f t="shared" ref="C17:C19" si="5">SUM(D17:N17)</f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10">
        <v>0</v>
      </c>
    </row>
    <row r="18" spans="1:14" ht="41.25" customHeight="1" x14ac:dyDescent="0.25">
      <c r="A18" s="33"/>
      <c r="B18" s="4" t="s">
        <v>1</v>
      </c>
      <c r="C18" s="1">
        <f t="shared" ref="C18" si="6">SUM(D18:N18)</f>
        <v>30</v>
      </c>
      <c r="D18" s="2">
        <v>30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11">
        <v>0</v>
      </c>
    </row>
    <row r="19" spans="1:14" ht="41.25" customHeight="1" thickBot="1" x14ac:dyDescent="0.3">
      <c r="A19" s="33"/>
      <c r="B19" s="13" t="s">
        <v>3</v>
      </c>
      <c r="C19" s="14">
        <f t="shared" si="5"/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6">
        <v>0</v>
      </c>
    </row>
    <row r="20" spans="1:14" ht="41.25" customHeight="1" thickBot="1" x14ac:dyDescent="0.3">
      <c r="A20" s="34"/>
      <c r="B20" s="17" t="s">
        <v>0</v>
      </c>
      <c r="C20" s="18">
        <f>SUM(D20:N20)</f>
        <v>30</v>
      </c>
      <c r="D20" s="18">
        <f>SUM(D18:D19)</f>
        <v>30</v>
      </c>
      <c r="E20" s="18">
        <f t="shared" ref="E20:N20" si="7">SUM(E18:E19)</f>
        <v>0</v>
      </c>
      <c r="F20" s="18">
        <f t="shared" si="7"/>
        <v>0</v>
      </c>
      <c r="G20" s="18">
        <f t="shared" si="7"/>
        <v>0</v>
      </c>
      <c r="H20" s="18">
        <f t="shared" si="7"/>
        <v>0</v>
      </c>
      <c r="I20" s="18">
        <f t="shared" si="7"/>
        <v>0</v>
      </c>
      <c r="J20" s="18">
        <f t="shared" si="7"/>
        <v>0</v>
      </c>
      <c r="K20" s="18">
        <f t="shared" si="7"/>
        <v>0</v>
      </c>
      <c r="L20" s="18">
        <f t="shared" si="7"/>
        <v>0</v>
      </c>
      <c r="M20" s="18">
        <f t="shared" si="7"/>
        <v>0</v>
      </c>
      <c r="N20" s="19">
        <f t="shared" si="7"/>
        <v>0</v>
      </c>
    </row>
  </sheetData>
  <mergeCells count="4">
    <mergeCell ref="A17:A20"/>
    <mergeCell ref="A3:A5"/>
    <mergeCell ref="A12:A15"/>
    <mergeCell ref="A7:A1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workbookViewId="0">
      <selection activeCell="B23" sqref="B23:L23"/>
    </sheetView>
  </sheetViews>
  <sheetFormatPr defaultRowHeight="15" x14ac:dyDescent="0.25"/>
  <sheetData>
    <row r="1" spans="3:9" x14ac:dyDescent="0.25">
      <c r="G1" s="28"/>
    </row>
    <row r="2" spans="3:9" x14ac:dyDescent="0.25">
      <c r="G2" s="28">
        <v>400</v>
      </c>
    </row>
    <row r="3" spans="3:9" x14ac:dyDescent="0.25">
      <c r="C3">
        <v>78.5</v>
      </c>
      <c r="G3" s="28">
        <v>674</v>
      </c>
    </row>
    <row r="4" spans="3:9" x14ac:dyDescent="0.25">
      <c r="C4">
        <v>1400</v>
      </c>
      <c r="G4" s="28">
        <v>1100</v>
      </c>
      <c r="I4" s="28"/>
    </row>
    <row r="5" spans="3:9" x14ac:dyDescent="0.25">
      <c r="C5">
        <v>1000</v>
      </c>
      <c r="G5" s="28">
        <v>1260</v>
      </c>
      <c r="I5" s="28"/>
    </row>
    <row r="6" spans="3:9" x14ac:dyDescent="0.25">
      <c r="G6" s="28">
        <v>600</v>
      </c>
      <c r="I6" s="28"/>
    </row>
    <row r="7" spans="3:9" x14ac:dyDescent="0.25">
      <c r="C7">
        <v>900</v>
      </c>
      <c r="G7" s="28">
        <v>1941.5</v>
      </c>
    </row>
    <row r="8" spans="3:9" x14ac:dyDescent="0.25">
      <c r="C8">
        <v>500</v>
      </c>
      <c r="G8" s="28">
        <v>650</v>
      </c>
    </row>
    <row r="9" spans="3:9" x14ac:dyDescent="0.25">
      <c r="C9">
        <v>200</v>
      </c>
      <c r="G9" s="28">
        <v>2000</v>
      </c>
    </row>
    <row r="10" spans="3:9" x14ac:dyDescent="0.25">
      <c r="D10">
        <v>4078.53</v>
      </c>
      <c r="G10" s="28"/>
    </row>
    <row r="11" spans="3:9" x14ac:dyDescent="0.25">
      <c r="G11" s="28">
        <f>SUM(G2:G10)</f>
        <v>8625.5</v>
      </c>
    </row>
    <row r="12" spans="3:9" x14ac:dyDescent="0.25">
      <c r="C12">
        <f>SUM(C3:C11)</f>
        <v>4078.5</v>
      </c>
      <c r="D12">
        <f>C12-D10</f>
        <v>-3.0000000000200089E-2</v>
      </c>
      <c r="G12" s="28"/>
    </row>
    <row r="13" spans="3:9" x14ac:dyDescent="0.25">
      <c r="D13">
        <v>4547</v>
      </c>
      <c r="G13" s="28"/>
    </row>
    <row r="14" spans="3:9" x14ac:dyDescent="0.25">
      <c r="D14">
        <f>C12+D13</f>
        <v>8625.5</v>
      </c>
      <c r="G14" s="28"/>
    </row>
    <row r="15" spans="3:9" x14ac:dyDescent="0.25">
      <c r="G15" s="28"/>
    </row>
    <row r="16" spans="3:9" ht="15.75" thickBot="1" x14ac:dyDescent="0.3"/>
    <row r="17" spans="1:12" ht="15.75" thickBot="1" x14ac:dyDescent="0.3">
      <c r="A17">
        <f>SUM(B17:L17)</f>
        <v>5396</v>
      </c>
      <c r="B17" s="20">
        <v>0</v>
      </c>
      <c r="C17" s="20">
        <v>0</v>
      </c>
      <c r="D17" s="20">
        <v>0</v>
      </c>
      <c r="E17" s="21">
        <v>661.1</v>
      </c>
      <c r="F17" s="23">
        <v>600</v>
      </c>
      <c r="G17" s="22">
        <v>223.2</v>
      </c>
      <c r="H17" s="22">
        <v>505.7</v>
      </c>
      <c r="I17" s="22">
        <v>600</v>
      </c>
      <c r="J17" s="22">
        <v>1131</v>
      </c>
      <c r="K17" s="22">
        <v>825</v>
      </c>
      <c r="L17" s="22">
        <v>850</v>
      </c>
    </row>
    <row r="18" spans="1:12" ht="15.75" thickBot="1" x14ac:dyDescent="0.3">
      <c r="A18">
        <f>SUM(B18:L18)</f>
        <v>9313.1</v>
      </c>
      <c r="B18" s="24">
        <v>0</v>
      </c>
      <c r="C18" s="24">
        <v>0</v>
      </c>
      <c r="D18" s="24">
        <v>0</v>
      </c>
      <c r="E18" s="25">
        <v>2712.3</v>
      </c>
      <c r="F18" s="26">
        <v>997.2</v>
      </c>
      <c r="G18" s="26">
        <v>574.79999999999995</v>
      </c>
      <c r="H18" s="27">
        <v>1844.3</v>
      </c>
      <c r="I18" s="26">
        <v>992.9</v>
      </c>
      <c r="J18" s="26">
        <v>1291.5999999999999</v>
      </c>
      <c r="K18" s="22">
        <v>450</v>
      </c>
      <c r="L18" s="22">
        <v>450</v>
      </c>
    </row>
    <row r="19" spans="1:12" ht="15.75" thickBot="1" x14ac:dyDescent="0.3">
      <c r="A19">
        <f t="shared" ref="A19:A23" si="0">SUM(B19:L19)</f>
        <v>20850</v>
      </c>
      <c r="B19" s="20">
        <v>0</v>
      </c>
      <c r="C19" s="20">
        <v>0</v>
      </c>
      <c r="D19" s="20">
        <v>0</v>
      </c>
      <c r="E19" s="21">
        <v>0</v>
      </c>
      <c r="F19" s="22">
        <v>4151.5</v>
      </c>
      <c r="G19" s="22">
        <v>8299.2000000000007</v>
      </c>
      <c r="H19" s="22">
        <v>7799.3</v>
      </c>
      <c r="I19" s="22">
        <v>0</v>
      </c>
      <c r="J19" s="22">
        <v>600</v>
      </c>
      <c r="K19" s="22">
        <v>0</v>
      </c>
      <c r="L19" s="22">
        <v>0</v>
      </c>
    </row>
    <row r="20" spans="1:12" ht="15.75" thickBot="1" x14ac:dyDescent="0.3">
      <c r="A20">
        <f t="shared" si="0"/>
        <v>19439.8</v>
      </c>
      <c r="B20" s="29">
        <v>0</v>
      </c>
      <c r="C20" s="29">
        <v>0</v>
      </c>
      <c r="D20" s="29">
        <v>0</v>
      </c>
      <c r="E20" s="30">
        <v>0</v>
      </c>
      <c r="F20" s="31">
        <v>3985.4</v>
      </c>
      <c r="G20" s="31">
        <v>7967.2</v>
      </c>
      <c r="H20" s="31">
        <v>7487.2</v>
      </c>
      <c r="I20" s="31">
        <v>0</v>
      </c>
      <c r="J20" s="31">
        <v>0</v>
      </c>
      <c r="K20" s="31">
        <v>0</v>
      </c>
      <c r="L20" s="31">
        <v>0</v>
      </c>
    </row>
    <row r="21" spans="1:12" ht="15.75" thickBot="1" x14ac:dyDescent="0.3">
      <c r="A21">
        <f t="shared" si="0"/>
        <v>0</v>
      </c>
      <c r="B21" s="29">
        <v>0</v>
      </c>
      <c r="C21" s="29">
        <v>0</v>
      </c>
      <c r="D21" s="29">
        <v>0</v>
      </c>
      <c r="E21" s="30"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</row>
    <row r="22" spans="1:12" ht="15.75" thickBot="1" x14ac:dyDescent="0.3">
      <c r="A22">
        <f t="shared" si="0"/>
        <v>1410.2</v>
      </c>
      <c r="B22" s="29">
        <v>0</v>
      </c>
      <c r="C22" s="29">
        <v>0</v>
      </c>
      <c r="D22" s="29">
        <v>0</v>
      </c>
      <c r="E22" s="30">
        <v>0</v>
      </c>
      <c r="F22" s="31">
        <v>166.1</v>
      </c>
      <c r="G22" s="31">
        <v>332</v>
      </c>
      <c r="H22" s="31">
        <v>312.10000000000002</v>
      </c>
      <c r="I22" s="31">
        <v>0</v>
      </c>
      <c r="J22" s="31">
        <v>600</v>
      </c>
      <c r="K22" s="31">
        <v>0</v>
      </c>
      <c r="L22" s="31">
        <v>0</v>
      </c>
    </row>
    <row r="23" spans="1:12" x14ac:dyDescent="0.25">
      <c r="A23">
        <f t="shared" si="0"/>
        <v>52806.6</v>
      </c>
      <c r="B23" s="9">
        <v>3062.5</v>
      </c>
      <c r="C23" s="9">
        <v>3977.6</v>
      </c>
      <c r="D23" s="9">
        <v>3939.7</v>
      </c>
      <c r="E23" s="9">
        <v>4073.4</v>
      </c>
      <c r="F23" s="9">
        <v>3800</v>
      </c>
      <c r="G23" s="9">
        <v>4887.5</v>
      </c>
      <c r="H23" s="9">
        <v>5530.5</v>
      </c>
      <c r="I23" s="9">
        <v>5643.4</v>
      </c>
      <c r="J23" s="9">
        <v>8625.5</v>
      </c>
      <c r="K23" s="9">
        <v>4464.6000000000004</v>
      </c>
      <c r="L23" s="10">
        <v>4801.8999999999996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ИТОГО</vt:lpstr>
      <vt:lpstr>Лист1</vt:lpstr>
      <vt:lpstr>Лист3</vt:lpstr>
    </vt:vector>
  </TitlesOfParts>
  <Company>Админстрация Кавказского сельского поселения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Эдуард</dc:creator>
  <cp:lastModifiedBy>Эдуард</cp:lastModifiedBy>
  <dcterms:created xsi:type="dcterms:W3CDTF">2023-02-15T11:41:51Z</dcterms:created>
  <dcterms:modified xsi:type="dcterms:W3CDTF">2023-04-07T08:24:38Z</dcterms:modified>
</cp:coreProperties>
</file>